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manteniment\Oficina\ELECTROMEDICINA\2025\Concursos\01_PENDENTS\25-27 Simuladors maniquís neurologia\3. PPT\"/>
    </mc:Choice>
  </mc:AlternateContent>
  <bookViews>
    <workbookView xWindow="28680" yWindow="-11010" windowWidth="16440" windowHeight="28440" tabRatio="777"/>
  </bookViews>
  <sheets>
    <sheet name="ANNEX B. Model oferta tècnica" sheetId="11" r:id="rId1"/>
  </sheets>
  <definedNames>
    <definedName name="_xlnm.Print_Area" localSheetId="0">'ANNEX B. Model oferta tècnica'!$A$1:$G$87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1" i="11" l="1"/>
  <c r="E76" i="11"/>
  <c r="E72" i="11"/>
  <c r="E65" i="11"/>
  <c r="E26" i="11"/>
  <c r="E13" i="11"/>
  <c r="E87" i="11" l="1"/>
  <c r="A65" i="11" l="1"/>
  <c r="A19" i="11"/>
  <c r="A20" i="11" s="1"/>
  <c r="A23" i="11" s="1"/>
  <c r="A30" i="11" s="1"/>
  <c r="A31" i="11" s="1"/>
  <c r="A32" i="11" s="1"/>
  <c r="A33" i="11" l="1"/>
  <c r="A34" i="11" s="1"/>
  <c r="A36" i="11" s="1"/>
  <c r="A37" i="11" s="1"/>
  <c r="A38" i="11" s="1"/>
  <c r="A39" i="11" s="1"/>
  <c r="A42" i="11" s="1"/>
  <c r="A43" i="11" s="1"/>
  <c r="A44" i="11" s="1"/>
  <c r="A45" i="11" s="1"/>
  <c r="A46" i="11" s="1"/>
  <c r="A47" i="11" s="1"/>
  <c r="A51" i="11" s="1"/>
  <c r="A52" i="11" s="1"/>
  <c r="A53" i="11" s="1"/>
  <c r="A54" i="11" s="1"/>
  <c r="A57" i="11" s="1"/>
  <c r="A58" i="11" s="1"/>
  <c r="A59" i="11" s="1"/>
  <c r="A62" i="11" s="1"/>
  <c r="A69" i="11" s="1"/>
  <c r="A74" i="11" s="1"/>
  <c r="A78" i="11" s="1"/>
  <c r="A79" i="11" s="1"/>
  <c r="A83" i="11" s="1"/>
  <c r="A84" i="11" s="1"/>
  <c r="A85" i="11" s="1"/>
</calcChain>
</file>

<file path=xl/sharedStrings.xml><?xml version="1.0" encoding="utf-8"?>
<sst xmlns="http://schemas.openxmlformats.org/spreadsheetml/2006/main" count="70" uniqueCount="64">
  <si>
    <t>EMPRESA:</t>
  </si>
  <si>
    <t>NIF:</t>
  </si>
  <si>
    <t>Correu electrònic:</t>
  </si>
  <si>
    <t>Definició</t>
  </si>
  <si>
    <t>Índex documental</t>
  </si>
  <si>
    <t>Prestacions tècniques i funcionals</t>
  </si>
  <si>
    <t>Servei tècnic durant el període de garantia</t>
  </si>
  <si>
    <t>Condicions de manteniment un cop finalitzat el període de garantia</t>
  </si>
  <si>
    <t>Resum breu de característiques</t>
  </si>
  <si>
    <r>
      <rPr>
        <b/>
        <sz val="10"/>
        <color indexed="8"/>
        <rFont val="Arial"/>
        <family val="2"/>
      </rPr>
      <t xml:space="preserve">Nota: </t>
    </r>
    <r>
      <rPr>
        <sz val="10"/>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</si>
  <si>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Característiques tècniques</t>
  </si>
  <si>
    <t>Connectivitat i integració</t>
  </si>
  <si>
    <t>Característiques a valorar</t>
  </si>
  <si>
    <t>Equip de substitució en cas d'avaria.</t>
  </si>
  <si>
    <t>Temps de resposta en cas d’avaria (La puntuació serà proporcional obtenint la màxima puntuació el que ofereixi un menor temps de resposta).</t>
  </si>
  <si>
    <t>Cost anual del manteniment a tot risc (material, mà d'obra i desplaçaments inclosos) (IVA exclòs) (Indicar import, no percentatge). (Es donarà la màxima puntuació a la millor proposta, la resta serà proporcional)</t>
  </si>
  <si>
    <t>Relació de recanvis més freqüents i preu unitari (€) (IVA exclòs) (indicar import, no percentatge). (Es donarà la màxima puntuació a la millor proposta, la resta serà proporcional)</t>
  </si>
  <si>
    <t>Puntuació màxima</t>
  </si>
  <si>
    <t>Cost anual del manteniment preventiu (IVA exclòs) (Indicar import, no percentatge). (Es donarà la màxima puntuació a la millor proposta, la resta serà proporcional)</t>
  </si>
  <si>
    <t>MODEL:</t>
  </si>
  <si>
    <t>Funcionalitats</t>
  </si>
  <si>
    <t>Requisits tècnics específics del maniquí pediàtric</t>
  </si>
  <si>
    <t>Es valorarà que el coll inclogui una simulació del cartílag cricoides.</t>
  </si>
  <si>
    <t>Funcionalitats específiques del maniquí de pacient prematur</t>
  </si>
  <si>
    <t>Permet la formació en teràpia de surfactant amb tècnica mínimament invasiva (MIST).</t>
  </si>
  <si>
    <t>Permet la formació en tècnica INSURE (Intubar-Surfactant-Extubar).</t>
  </si>
  <si>
    <t>Pot simular respiració invertida.</t>
  </si>
  <si>
    <t>Funcionalitats específiques del maniquí pediàtric</t>
  </si>
  <si>
    <t>El pols és palpable a les quatre extremitats del maniquí.</t>
  </si>
  <si>
    <t>Simulació de patologies:</t>
  </si>
  <si>
    <t>- Pneumotòrax.</t>
  </si>
  <si>
    <t>- Enterocolitis necrotitzant (NEC).</t>
  </si>
  <si>
    <t>- Displàsia Broncopulmonar (BPD).</t>
  </si>
  <si>
    <t>- Hiperòxia.</t>
  </si>
  <si>
    <t>Avaluació del temps de reemplenament capil·lar.</t>
  </si>
  <si>
    <t>Pràctica de la maniobra de Sellick.</t>
  </si>
  <si>
    <t>Pràctica de toracocentesi.</t>
  </si>
  <si>
    <t>Palpació del fetge.</t>
  </si>
  <si>
    <t>- Edema de llengua.</t>
  </si>
  <si>
    <t>- Convulsions.</t>
  </si>
  <si>
    <t>- Laringoespasme.</t>
  </si>
  <si>
    <t>Simulació de sorolls cardíacs, pulmonars i intestinals.</t>
  </si>
  <si>
    <t>Detecció del posicionament de tubs i catèters, i mesura de dades sobre diverses accions del personal en formació com ara les compressions, a temps real.</t>
  </si>
  <si>
    <t>Monitor de pacient simulat pels maniquís</t>
  </si>
  <si>
    <t>Accessoris</t>
  </si>
  <si>
    <t>Maniquí pediàtric</t>
  </si>
  <si>
    <t>Es valorarà la inclusió d'un joc de mòduls de trauma per la pràctica en tractament de traumatismes.</t>
  </si>
  <si>
    <t>Mostra a temps real de tots els processos fisiològics i patològics i les intervencions practicades sobre el maniquí.</t>
  </si>
  <si>
    <t>Es valorarà que es mostri informació al personal en formació per assistir en la ventilació, com ara la posició del cap, les compressions de pit, o la ubicació dels tubs endotraqueals.</t>
  </si>
  <si>
    <t>Es valorarà que la connectivitat entre simuladors i monitors no requereixi cables.</t>
  </si>
  <si>
    <t>Simulació de pneumotòrax.</t>
  </si>
  <si>
    <t>Es valorarà que el maniquí simuli la vena safena per a accés venós bilateral.</t>
  </si>
  <si>
    <t>Es valorarà que el maniquí simuli la fossa antecubital per a accés venós unilateral.</t>
  </si>
  <si>
    <t>Es valorarà que pugui simular disposicions de monitors que imiti a models de marques principals, indicar quines.</t>
  </si>
  <si>
    <t>Sistema de simulació amb maniquís de pacient prematur, lactant i pediàtric</t>
  </si>
  <si>
    <r>
      <rPr>
        <b/>
        <sz val="10"/>
        <color theme="1"/>
        <rFont val="Arial"/>
        <family val="2"/>
      </rPr>
      <t xml:space="preserve">Sistema de simulació amb maniquís de pacient prematur, lactant i pediàtric </t>
    </r>
    <r>
      <rPr>
        <sz val="10"/>
        <color theme="1"/>
        <rFont val="Arial"/>
        <family val="2"/>
      </rPr>
      <t xml:space="preserve">per la formació en reconeixement i resposta a pacients crítics d'aquests rangs d'edat. Format per:
- Maniquí de pacient prematur
- Maniquí de pacient lactant
- Maniquí de pacient pediàtric
- Ordinador pel control del maniquí de pacient prematur
- Simulador de monitor de pacient pel maniquí de pacient prematur
</t>
    </r>
  </si>
  <si>
    <t>Requisits tècnics específics del maniquí de pacient lactant</t>
  </si>
  <si>
    <t>Funcionalitats específiques del maniquí de pacient lactant</t>
  </si>
  <si>
    <t>Ordinador portàtil pel control del maniquí de pacient prematur</t>
  </si>
  <si>
    <t>Els pulmons del maniquí es poden desinflar de manera manual.</t>
  </si>
  <si>
    <t>Els pols de cada extremitat del maniquí es pot ajustar de manera independent.</t>
  </si>
  <si>
    <t>Requisits tècnics específics del maniquí de pacient prematur</t>
  </si>
  <si>
    <t>Es valorarà que l'autonomia de la bateria del maniquí prematur sigui el més llarga possible. Es puntuarà de manera proporcional, sent l'oferta que aporti una autonomia de bateria més llarga la que rebi la puntuació màxima.</t>
  </si>
  <si>
    <t>ANNEX B. Model d'oferta tècnica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</si>
</sst>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color indexed="8"/>
      <name val="Calibri"/>
    </font>
    <font>
      <sz val="11"/>
      <color theme="1"/>
      <name val="Helvetica Neue"/>
      <family val="2"/>
      <scheme val="minor"/>
    </font>
    <font>
      <b/>
      <sz val="14"/>
      <color indexed="8"/>
      <name val="Arial"/>
      <family val="2"/>
    </font>
    <font>
      <sz val="10"/>
      <color indexed="8"/>
      <name val="Arial"/>
      <family val="2"/>
    </font>
    <font>
      <sz val="11"/>
      <color indexed="8"/>
      <name val="Arial"/>
      <family val="2"/>
    </font>
    <font>
      <b/>
      <sz val="11"/>
      <color indexed="8"/>
      <name val="Arial"/>
      <family val="2"/>
    </font>
    <font>
      <b/>
      <sz val="10"/>
      <color indexed="8"/>
      <name val="Arial"/>
      <family val="2"/>
    </font>
    <font>
      <sz val="10"/>
      <name val="Arial"/>
      <family val="2"/>
    </font>
    <font>
      <b/>
      <sz val="10"/>
      <color theme="0"/>
      <name val="Arial"/>
      <family val="2"/>
    </font>
    <font>
      <b/>
      <sz val="11"/>
      <color theme="0"/>
      <name val="Arial"/>
      <family val="2"/>
    </font>
    <font>
      <sz val="10"/>
      <color theme="0"/>
      <name val="Arial"/>
      <family val="2"/>
    </font>
    <font>
      <b/>
      <sz val="14"/>
      <color theme="0"/>
      <name val="Arial"/>
      <family val="2"/>
    </font>
    <font>
      <sz val="11"/>
      <color rgb="FFFF0000"/>
      <name val="Arial"/>
      <family val="2"/>
    </font>
    <font>
      <sz val="10"/>
      <color rgb="FF00B050"/>
      <name val="Arial"/>
      <family val="2"/>
    </font>
    <font>
      <b/>
      <u/>
      <sz val="11"/>
      <color indexed="8"/>
      <name val="Arial"/>
      <family val="2"/>
    </font>
    <font>
      <b/>
      <sz val="10"/>
      <color theme="1"/>
      <name val="Arial"/>
      <family val="2"/>
    </font>
    <font>
      <b/>
      <sz val="10"/>
      <name val="Arial"/>
      <family val="2"/>
    </font>
    <font>
      <sz val="11"/>
      <name val="Arial"/>
      <family val="2"/>
    </font>
    <font>
      <b/>
      <sz val="11"/>
      <name val="Arial"/>
      <family val="2"/>
    </font>
    <font>
      <i/>
      <u/>
      <sz val="10"/>
      <color indexed="8"/>
      <name val="Arial"/>
      <family val="2"/>
    </font>
    <font>
      <sz val="10"/>
      <color theme="1"/>
      <name val="Arial"/>
      <family val="2"/>
    </font>
    <font>
      <i/>
      <u/>
      <sz val="10"/>
      <color theme="1"/>
      <name val="Arial"/>
      <family val="2"/>
    </font>
  </fonts>
  <fills count="5">
    <fill>
      <patternFill patternType="none"/>
    </fill>
    <fill>
      <patternFill patternType="gray125"/>
    </fill>
    <fill>
      <patternFill patternType="solid">
        <fgColor indexed="9"/>
        <bgColor auto="1"/>
      </patternFill>
    </fill>
    <fill>
      <patternFill patternType="solid">
        <fgColor rgb="FF00B0F0"/>
        <bgColor indexed="64"/>
      </patternFill>
    </fill>
    <fill>
      <patternFill patternType="solid">
        <fgColor theme="0"/>
        <bgColor indexed="64"/>
      </patternFill>
    </fill>
  </fills>
  <borders count="39">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s>
  <cellStyleXfs count="2">
    <xf numFmtId="0" fontId="0" fillId="0" borderId="0" applyNumberFormat="0" applyFill="0" applyBorder="0" applyProtection="0"/>
    <xf numFmtId="0" fontId="1" fillId="0" borderId="8"/>
  </cellStyleXfs>
  <cellXfs count="164">
    <xf numFmtId="0" fontId="0" fillId="0" borderId="0" xfId="0"/>
    <xf numFmtId="0" fontId="7" fillId="2" borderId="8"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horizontal="left" vertical="center" wrapText="1"/>
      <protection locked="0"/>
    </xf>
    <xf numFmtId="0" fontId="17" fillId="0" borderId="8" xfId="0" applyNumberFormat="1" applyFont="1" applyBorder="1" applyAlignment="1" applyProtection="1">
      <alignment wrapText="1"/>
      <protection locked="0"/>
    </xf>
    <xf numFmtId="0" fontId="7" fillId="3" borderId="16" xfId="0" applyFont="1" applyFill="1" applyBorder="1" applyAlignment="1" applyProtection="1">
      <alignment horizontal="left" vertical="center" wrapText="1"/>
      <protection locked="0"/>
    </xf>
    <xf numFmtId="0" fontId="7" fillId="2" borderId="15"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vertical="center" wrapText="1"/>
      <protection locked="0"/>
    </xf>
    <xf numFmtId="0" fontId="7" fillId="4" borderId="20" xfId="0" applyNumberFormat="1" applyFont="1" applyFill="1" applyBorder="1" applyAlignment="1" applyProtection="1">
      <alignment horizontal="center" vertical="center" wrapText="1"/>
      <protection locked="0"/>
    </xf>
    <xf numFmtId="0" fontId="7" fillId="4" borderId="24" xfId="0" applyNumberFormat="1"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16" fillId="3" borderId="15" xfId="0" applyFont="1" applyFill="1" applyBorder="1" applyAlignment="1" applyProtection="1">
      <alignment horizontal="left" vertical="center" wrapText="1"/>
      <protection locked="0"/>
    </xf>
    <xf numFmtId="0" fontId="18" fillId="2" borderId="16" xfId="0" applyFont="1" applyFill="1" applyBorder="1" applyAlignment="1" applyProtection="1">
      <alignment horizontal="center" vertical="center" wrapText="1"/>
      <protection locked="0"/>
    </xf>
    <xf numFmtId="0" fontId="16" fillId="3" borderId="16" xfId="0" applyFont="1" applyFill="1" applyBorder="1" applyAlignment="1" applyProtection="1">
      <alignment horizontal="left" vertical="center" wrapText="1"/>
      <protection locked="0"/>
    </xf>
    <xf numFmtId="0" fontId="7" fillId="2" borderId="7" xfId="0" applyNumberFormat="1" applyFont="1" applyFill="1" applyBorder="1" applyAlignment="1" applyProtection="1">
      <alignment horizontal="center" vertical="center" wrapText="1"/>
      <protection locked="0"/>
    </xf>
    <xf numFmtId="49" fontId="17" fillId="3" borderId="15" xfId="0" applyNumberFormat="1" applyFont="1" applyFill="1" applyBorder="1" applyAlignment="1" applyProtection="1">
      <alignment vertical="center" wrapText="1"/>
      <protection locked="0"/>
    </xf>
    <xf numFmtId="0" fontId="7" fillId="3" borderId="15" xfId="0" applyFont="1" applyFill="1" applyBorder="1" applyAlignment="1" applyProtection="1">
      <alignment horizontal="right" vertical="center" wrapText="1"/>
      <protection locked="0"/>
    </xf>
    <xf numFmtId="0" fontId="7" fillId="2" borderId="33" xfId="0" applyNumberFormat="1" applyFont="1" applyFill="1" applyBorder="1" applyAlignment="1" applyProtection="1">
      <alignment horizontal="center" vertical="center" wrapText="1"/>
      <protection locked="0"/>
    </xf>
    <xf numFmtId="0" fontId="7" fillId="3" borderId="16" xfId="0" applyFont="1" applyFill="1" applyBorder="1" applyAlignment="1" applyProtection="1">
      <alignment horizontal="right" vertical="center" wrapText="1"/>
      <protection locked="0"/>
    </xf>
    <xf numFmtId="49" fontId="17" fillId="3" borderId="21" xfId="0" applyNumberFormat="1" applyFont="1" applyFill="1" applyBorder="1" applyAlignment="1" applyProtection="1">
      <alignment vertical="center" wrapText="1"/>
      <protection locked="0"/>
    </xf>
    <xf numFmtId="0" fontId="17" fillId="2" borderId="15" xfId="0" applyNumberFormat="1" applyFont="1" applyFill="1" applyBorder="1" applyAlignment="1" applyProtection="1">
      <alignment horizontal="center" vertical="center" wrapText="1"/>
      <protection locked="0"/>
    </xf>
    <xf numFmtId="0" fontId="7" fillId="3" borderId="21" xfId="0" applyFont="1" applyFill="1" applyBorder="1" applyAlignment="1" applyProtection="1">
      <alignment horizontal="right" vertical="center" wrapText="1"/>
      <protection locked="0"/>
    </xf>
    <xf numFmtId="0" fontId="17" fillId="2" borderId="16" xfId="0" applyNumberFormat="1" applyFont="1" applyFill="1" applyBorder="1" applyAlignment="1" applyProtection="1">
      <alignment horizontal="center" vertical="center" wrapText="1"/>
      <protection locked="0"/>
    </xf>
    <xf numFmtId="0" fontId="7" fillId="3" borderId="22" xfId="0" applyFont="1" applyFill="1" applyBorder="1" applyAlignment="1" applyProtection="1">
      <alignment horizontal="right" vertical="center" wrapText="1"/>
      <protection locked="0"/>
    </xf>
    <xf numFmtId="0" fontId="17" fillId="0" borderId="25" xfId="0" applyNumberFormat="1" applyFont="1" applyBorder="1" applyAlignment="1" applyProtection="1">
      <alignment wrapText="1"/>
      <protection locked="0"/>
    </xf>
    <xf numFmtId="0" fontId="4" fillId="0" borderId="0" xfId="0" applyNumberFormat="1" applyFont="1" applyAlignment="1" applyProtection="1">
      <alignment wrapText="1"/>
    </xf>
    <xf numFmtId="0" fontId="11" fillId="3" borderId="1"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8" fillId="3" borderId="26"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49" fontId="8" fillId="3" borderId="26" xfId="0" applyNumberFormat="1" applyFont="1" applyFill="1" applyBorder="1" applyAlignment="1" applyProtection="1">
      <alignment vertical="center" wrapText="1"/>
    </xf>
    <xf numFmtId="49" fontId="8" fillId="3" borderId="28" xfId="0" applyNumberFormat="1" applyFont="1" applyFill="1" applyBorder="1" applyAlignment="1" applyProtection="1">
      <alignment horizontal="center" vertical="center" wrapText="1"/>
    </xf>
    <xf numFmtId="49" fontId="8" fillId="3" borderId="29" xfId="0" applyNumberFormat="1" applyFont="1" applyFill="1" applyBorder="1" applyAlignment="1" applyProtection="1">
      <alignment horizontal="center" vertical="center" wrapText="1"/>
    </xf>
    <xf numFmtId="49" fontId="8" fillId="3" borderId="23" xfId="0" applyNumberFormat="1" applyFont="1" applyFill="1" applyBorder="1" applyAlignment="1" applyProtection="1">
      <alignment horizontal="center" vertical="center" wrapText="1"/>
    </xf>
    <xf numFmtId="0" fontId="5" fillId="2" borderId="8" xfId="0" applyFont="1" applyFill="1" applyBorder="1" applyAlignment="1" applyProtection="1">
      <alignment horizontal="center" vertical="center" wrapText="1"/>
    </xf>
    <xf numFmtId="49" fontId="6" fillId="2" borderId="8" xfId="0" applyNumberFormat="1" applyFont="1" applyFill="1" applyBorder="1" applyAlignment="1" applyProtection="1">
      <alignment vertical="center" wrapText="1"/>
    </xf>
    <xf numFmtId="0" fontId="8" fillId="3" borderId="26" xfId="0" applyFont="1" applyFill="1" applyBorder="1" applyAlignment="1" applyProtection="1">
      <alignment horizontal="right" vertical="center" wrapText="1"/>
    </xf>
    <xf numFmtId="0" fontId="10" fillId="3" borderId="27" xfId="0" quotePrefix="1" applyFont="1" applyFill="1" applyBorder="1" applyAlignment="1" applyProtection="1">
      <alignment horizontal="center" vertical="center" wrapText="1"/>
    </xf>
    <xf numFmtId="0" fontId="8" fillId="3" borderId="23" xfId="0" applyNumberFormat="1" applyFont="1" applyFill="1" applyBorder="1" applyAlignment="1" applyProtection="1">
      <alignment horizontal="center" vertical="center" wrapText="1"/>
    </xf>
    <xf numFmtId="0" fontId="3" fillId="2" borderId="20" xfId="0" applyFont="1" applyFill="1" applyBorder="1" applyAlignment="1" applyProtection="1">
      <alignment horizontal="right" vertical="center" wrapText="1"/>
    </xf>
    <xf numFmtId="0" fontId="3" fillId="2" borderId="8" xfId="0" applyFont="1" applyFill="1" applyBorder="1" applyAlignment="1" applyProtection="1">
      <alignment horizontal="right" vertical="center" wrapText="1"/>
    </xf>
    <xf numFmtId="49" fontId="6" fillId="2" borderId="8" xfId="0" applyNumberFormat="1" applyFont="1" applyFill="1" applyBorder="1" applyAlignment="1" applyProtection="1">
      <alignment horizontal="justify" vertical="center" wrapText="1"/>
    </xf>
    <xf numFmtId="0" fontId="6" fillId="2" borderId="15" xfId="0" applyNumberFormat="1" applyFont="1" applyFill="1" applyBorder="1" applyAlignment="1" applyProtection="1">
      <alignment horizontal="center" vertical="center" wrapText="1"/>
    </xf>
    <xf numFmtId="0" fontId="3" fillId="2" borderId="20" xfId="0" applyNumberFormat="1" applyFont="1" applyFill="1" applyBorder="1" applyAlignment="1" applyProtection="1">
      <alignment horizontal="right" vertical="center" wrapText="1"/>
    </xf>
    <xf numFmtId="0" fontId="7" fillId="0" borderId="15" xfId="0" applyNumberFormat="1" applyFont="1" applyBorder="1" applyAlignment="1" applyProtection="1">
      <alignment horizontal="center" vertical="center" wrapText="1"/>
    </xf>
    <xf numFmtId="0" fontId="3" fillId="0" borderId="8" xfId="1" applyFont="1" applyBorder="1" applyAlignment="1" applyProtection="1">
      <alignment horizontal="justify" vertical="center" wrapText="1"/>
    </xf>
    <xf numFmtId="0" fontId="3" fillId="0" borderId="8" xfId="0" applyNumberFormat="1" applyFont="1" applyFill="1" applyBorder="1" applyAlignment="1" applyProtection="1">
      <alignment vertical="center" wrapText="1"/>
    </xf>
    <xf numFmtId="0" fontId="3" fillId="2" borderId="24" xfId="0" applyNumberFormat="1" applyFont="1" applyFill="1" applyBorder="1" applyAlignment="1" applyProtection="1">
      <alignment horizontal="right" vertical="center" wrapText="1"/>
    </xf>
    <xf numFmtId="0" fontId="3" fillId="2" borderId="25" xfId="0" applyFont="1" applyFill="1" applyBorder="1" applyAlignment="1" applyProtection="1">
      <alignment horizontal="right" vertical="center" wrapText="1"/>
    </xf>
    <xf numFmtId="0" fontId="7" fillId="0" borderId="25" xfId="1" applyFont="1" applyBorder="1" applyAlignment="1" applyProtection="1">
      <alignment horizontal="justify" vertical="center" wrapText="1"/>
    </xf>
    <xf numFmtId="0" fontId="3" fillId="0" borderId="25" xfId="0" applyFont="1" applyFill="1" applyBorder="1" applyAlignment="1" applyProtection="1">
      <alignment horizontal="left" vertical="center" wrapText="1"/>
    </xf>
    <xf numFmtId="0" fontId="7" fillId="0" borderId="16" xfId="0" applyNumberFormat="1" applyFont="1" applyBorder="1" applyAlignment="1" applyProtection="1">
      <alignment horizontal="center" vertical="center" wrapText="1"/>
    </xf>
    <xf numFmtId="0" fontId="3" fillId="2" borderId="8" xfId="0" applyFont="1" applyFill="1" applyBorder="1" applyAlignment="1" applyProtection="1">
      <alignment horizontal="justify" vertical="center" wrapText="1"/>
    </xf>
    <xf numFmtId="0" fontId="3" fillId="2" borderId="8" xfId="0" applyFont="1" applyFill="1" applyBorder="1" applyAlignment="1" applyProtection="1">
      <alignment horizontal="left" vertical="center" wrapText="1"/>
    </xf>
    <xf numFmtId="0" fontId="10" fillId="3" borderId="27" xfId="0" applyFont="1" applyFill="1" applyBorder="1" applyAlignment="1" applyProtection="1">
      <alignment horizontal="right" vertical="center" wrapText="1"/>
    </xf>
    <xf numFmtId="0" fontId="8" fillId="3" borderId="30" xfId="0" applyNumberFormat="1" applyFont="1" applyFill="1" applyBorder="1" applyAlignment="1" applyProtection="1">
      <alignment horizontal="center" vertical="center" wrapText="1"/>
    </xf>
    <xf numFmtId="0" fontId="15" fillId="0" borderId="8" xfId="1" applyFont="1" applyBorder="1" applyAlignment="1" applyProtection="1">
      <alignment horizontal="left" vertical="center" wrapText="1"/>
    </xf>
    <xf numFmtId="49" fontId="6" fillId="2" borderId="21" xfId="0" applyNumberFormat="1" applyFont="1" applyFill="1" applyBorder="1" applyAlignment="1" applyProtection="1">
      <alignment horizontal="justify" vertical="center" wrapText="1"/>
    </xf>
    <xf numFmtId="0" fontId="7" fillId="4" borderId="15" xfId="0" applyNumberFormat="1" applyFont="1" applyFill="1" applyBorder="1" applyAlignment="1" applyProtection="1">
      <alignment horizontal="center" vertical="center" wrapText="1"/>
    </xf>
    <xf numFmtId="0" fontId="3" fillId="0" borderId="25" xfId="0" applyNumberFormat="1" applyFont="1" applyFill="1" applyBorder="1" applyAlignment="1" applyProtection="1">
      <alignment vertical="center" wrapText="1"/>
    </xf>
    <xf numFmtId="0" fontId="7" fillId="4" borderId="16" xfId="0" applyNumberFormat="1" applyFont="1" applyFill="1" applyBorder="1" applyAlignment="1" applyProtection="1">
      <alignment horizontal="center" vertical="center" wrapText="1"/>
    </xf>
    <xf numFmtId="0" fontId="8" fillId="3" borderId="23" xfId="0" applyFont="1" applyFill="1" applyBorder="1" applyAlignment="1" applyProtection="1">
      <alignment horizontal="center" vertical="center" wrapText="1"/>
    </xf>
    <xf numFmtId="0" fontId="15" fillId="0" borderId="8" xfId="1" applyFont="1" applyAlignment="1" applyProtection="1">
      <alignment horizontal="left" vertical="center" wrapText="1"/>
    </xf>
    <xf numFmtId="49" fontId="3" fillId="2" borderId="21" xfId="0" applyNumberFormat="1" applyFont="1" applyFill="1" applyBorder="1" applyAlignment="1" applyProtection="1">
      <alignment vertical="center" wrapText="1"/>
    </xf>
    <xf numFmtId="0" fontId="3" fillId="2" borderId="15" xfId="0" applyFont="1" applyFill="1" applyBorder="1" applyAlignment="1" applyProtection="1">
      <alignment horizontal="center" vertical="center" wrapText="1"/>
    </xf>
    <xf numFmtId="0" fontId="3" fillId="4" borderId="24" xfId="0" applyFont="1" applyFill="1" applyBorder="1" applyAlignment="1" applyProtection="1">
      <alignment horizontal="right" vertical="center" wrapText="1"/>
    </xf>
    <xf numFmtId="0" fontId="3" fillId="4" borderId="25" xfId="0" applyFont="1" applyFill="1" applyBorder="1" applyAlignment="1" applyProtection="1">
      <alignment horizontal="right" vertical="center" wrapText="1"/>
    </xf>
    <xf numFmtId="0" fontId="3" fillId="4" borderId="25" xfId="1" applyFont="1" applyFill="1" applyBorder="1" applyAlignment="1" applyProtection="1">
      <alignment horizontal="justify" vertical="center" wrapText="1"/>
    </xf>
    <xf numFmtId="49" fontId="3" fillId="4" borderId="22" xfId="0" applyNumberFormat="1" applyFont="1" applyFill="1" applyBorder="1" applyAlignment="1" applyProtection="1">
      <alignment vertical="center" wrapText="1"/>
    </xf>
    <xf numFmtId="0" fontId="3" fillId="4" borderId="16" xfId="0" applyFont="1" applyFill="1" applyBorder="1" applyAlignment="1" applyProtection="1">
      <alignment horizontal="center" vertical="center" wrapText="1"/>
    </xf>
    <xf numFmtId="0" fontId="3" fillId="2" borderId="8" xfId="0" applyNumberFormat="1" applyFont="1" applyFill="1" applyBorder="1" applyAlignment="1" applyProtection="1">
      <alignment horizontal="right" vertical="center" wrapText="1"/>
    </xf>
    <xf numFmtId="49" fontId="13" fillId="2" borderId="8" xfId="0" applyNumberFormat="1" applyFont="1" applyFill="1" applyBorder="1" applyAlignment="1" applyProtection="1">
      <alignment horizontal="justify" vertical="center" wrapText="1"/>
    </xf>
    <xf numFmtId="0" fontId="4" fillId="0" borderId="8" xfId="0" applyNumberFormat="1" applyFont="1" applyBorder="1" applyAlignment="1" applyProtection="1">
      <alignment wrapText="1"/>
    </xf>
    <xf numFmtId="0" fontId="8" fillId="3" borderId="27" xfId="0" applyFont="1" applyFill="1" applyBorder="1" applyAlignment="1" applyProtection="1">
      <alignment horizontal="right" vertical="center" wrapText="1"/>
    </xf>
    <xf numFmtId="0" fontId="6" fillId="2" borderId="13" xfId="0" applyNumberFormat="1" applyFont="1" applyFill="1" applyBorder="1" applyAlignment="1" applyProtection="1">
      <alignment horizontal="center" vertical="center" wrapText="1"/>
    </xf>
    <xf numFmtId="1" fontId="3" fillId="2" borderId="20" xfId="0" applyNumberFormat="1" applyFont="1" applyFill="1" applyBorder="1" applyAlignment="1" applyProtection="1">
      <alignment horizontal="right" vertical="center" wrapText="1"/>
    </xf>
    <xf numFmtId="0" fontId="7" fillId="0" borderId="8" xfId="0" applyFont="1" applyFill="1" applyBorder="1" applyAlignment="1" applyProtection="1">
      <alignment horizontal="justify" vertical="center"/>
    </xf>
    <xf numFmtId="49" fontId="7" fillId="2" borderId="9" xfId="0" applyNumberFormat="1" applyFont="1" applyFill="1" applyBorder="1" applyAlignment="1" applyProtection="1">
      <alignment horizontal="left" vertical="center" wrapText="1"/>
    </xf>
    <xf numFmtId="0" fontId="3" fillId="2" borderId="13" xfId="0" applyNumberFormat="1" applyFont="1" applyFill="1" applyBorder="1" applyAlignment="1" applyProtection="1">
      <alignment horizontal="center" vertical="center" wrapText="1"/>
    </xf>
    <xf numFmtId="1" fontId="3" fillId="2" borderId="24" xfId="0" applyNumberFormat="1" applyFont="1" applyFill="1" applyBorder="1" applyAlignment="1" applyProtection="1">
      <alignment horizontal="right" vertical="center" wrapText="1"/>
    </xf>
    <xf numFmtId="0" fontId="7" fillId="0" borderId="25" xfId="0" applyFont="1" applyFill="1" applyBorder="1" applyAlignment="1" applyProtection="1">
      <alignment horizontal="justify" vertical="center" wrapText="1"/>
    </xf>
    <xf numFmtId="49" fontId="7" fillId="2" borderId="31" xfId="0" applyNumberFormat="1" applyFont="1" applyFill="1" applyBorder="1" applyAlignment="1" applyProtection="1">
      <alignment horizontal="left" vertical="center" wrapText="1"/>
    </xf>
    <xf numFmtId="0" fontId="3" fillId="2" borderId="32" xfId="0" applyNumberFormat="1" applyFont="1" applyFill="1" applyBorder="1" applyAlignment="1" applyProtection="1">
      <alignment horizontal="center" vertical="center" wrapText="1"/>
    </xf>
    <xf numFmtId="0" fontId="3" fillId="2" borderId="17" xfId="0" applyFont="1" applyFill="1" applyBorder="1" applyAlignment="1" applyProtection="1">
      <alignment horizontal="right" vertical="center" wrapText="1"/>
    </xf>
    <xf numFmtId="0" fontId="3" fillId="2" borderId="18" xfId="0" applyFont="1" applyFill="1" applyBorder="1" applyAlignment="1" applyProtection="1">
      <alignment horizontal="right" vertical="center" wrapText="1"/>
    </xf>
    <xf numFmtId="49" fontId="6" fillId="2" borderId="19" xfId="0" applyNumberFormat="1" applyFont="1" applyFill="1" applyBorder="1" applyAlignment="1" applyProtection="1">
      <alignment horizontal="justify"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0" fontId="3" fillId="2" borderId="15" xfId="0" applyNumberFormat="1" applyFont="1" applyFill="1" applyBorder="1" applyAlignment="1" applyProtection="1">
      <alignment horizontal="center" vertical="center" wrapText="1"/>
    </xf>
    <xf numFmtId="49" fontId="7" fillId="2" borderId="25" xfId="0" applyNumberFormat="1" applyFont="1" applyFill="1" applyBorder="1" applyAlignment="1" applyProtection="1">
      <alignment horizontal="justify" vertical="center" wrapText="1"/>
    </xf>
    <xf numFmtId="49" fontId="7" fillId="2" borderId="22" xfId="0" applyNumberFormat="1" applyFont="1" applyFill="1" applyBorder="1" applyAlignment="1" applyProtection="1">
      <alignment horizontal="justify" vertical="center" wrapText="1"/>
    </xf>
    <xf numFmtId="0" fontId="3" fillId="2" borderId="16" xfId="0" applyNumberFormat="1" applyFont="1" applyFill="1" applyBorder="1" applyAlignment="1" applyProtection="1">
      <alignment horizontal="center" vertical="center" wrapText="1"/>
    </xf>
    <xf numFmtId="0" fontId="3" fillId="2" borderId="8" xfId="0" applyFont="1" applyFill="1" applyBorder="1" applyAlignment="1" applyProtection="1">
      <alignment vertical="top" wrapText="1"/>
    </xf>
    <xf numFmtId="0" fontId="4" fillId="0" borderId="0" xfId="0" applyNumberFormat="1" applyFont="1" applyAlignment="1" applyProtection="1">
      <alignment horizontal="justify" vertical="center" wrapText="1"/>
    </xf>
    <xf numFmtId="0" fontId="3" fillId="0" borderId="0" xfId="0" applyNumberFormat="1" applyFont="1" applyAlignment="1" applyProtection="1">
      <alignment horizontal="center" vertical="center" wrapText="1"/>
    </xf>
    <xf numFmtId="0" fontId="4" fillId="2" borderId="8"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left" vertical="center" wrapText="1"/>
      <protection locked="0"/>
    </xf>
    <xf numFmtId="0" fontId="8" fillId="3" borderId="23"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vertical="center" wrapText="1"/>
      <protection locked="0"/>
    </xf>
    <xf numFmtId="0" fontId="8" fillId="3" borderId="23" xfId="0"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left" vertical="center" wrapText="1"/>
      <protection locked="0"/>
    </xf>
    <xf numFmtId="49" fontId="17" fillId="3" borderId="34" xfId="0" applyNumberFormat="1" applyFont="1" applyFill="1" applyBorder="1" applyAlignment="1" applyProtection="1">
      <alignment horizontal="center" vertical="center" wrapText="1"/>
      <protection locked="0"/>
    </xf>
    <xf numFmtId="49" fontId="17" fillId="3" borderId="14" xfId="0" applyNumberFormat="1" applyFont="1" applyFill="1" applyBorder="1" applyAlignment="1" applyProtection="1">
      <alignment vertical="center" wrapText="1"/>
      <protection locked="0"/>
    </xf>
    <xf numFmtId="49" fontId="9" fillId="3" borderId="34" xfId="0" applyNumberFormat="1" applyFont="1" applyFill="1" applyBorder="1" applyAlignment="1" applyProtection="1">
      <alignment horizontal="center" vertical="center" wrapText="1"/>
      <protection locked="0"/>
    </xf>
    <xf numFmtId="49" fontId="9" fillId="3" borderId="14" xfId="0" applyNumberFormat="1" applyFont="1" applyFill="1" applyBorder="1" applyAlignment="1" applyProtection="1">
      <alignment vertical="center" wrapText="1"/>
      <protection locked="0"/>
    </xf>
    <xf numFmtId="0" fontId="19" fillId="0" borderId="8" xfId="1" quotePrefix="1" applyFont="1" applyAlignment="1">
      <alignment horizontal="justify" vertical="center" wrapText="1"/>
    </xf>
    <xf numFmtId="49" fontId="3" fillId="0" borderId="0" xfId="0" applyNumberFormat="1" applyFont="1" applyFill="1" applyAlignment="1">
      <alignment horizontal="left" vertical="center" wrapText="1"/>
    </xf>
    <xf numFmtId="0" fontId="7" fillId="2" borderId="20" xfId="0" applyNumberFormat="1" applyFont="1" applyFill="1" applyBorder="1" applyAlignment="1" applyProtection="1">
      <alignment horizontal="center" vertical="center" wrapText="1"/>
      <protection locked="0"/>
    </xf>
    <xf numFmtId="0" fontId="3" fillId="0" borderId="8" xfId="1" quotePrefix="1" applyFont="1" applyBorder="1" applyAlignment="1" applyProtection="1">
      <alignment horizontal="justify" vertical="center" wrapText="1"/>
    </xf>
    <xf numFmtId="49" fontId="3" fillId="0" borderId="0" xfId="0" quotePrefix="1" applyNumberFormat="1" applyFont="1" applyFill="1" applyAlignment="1">
      <alignment horizontal="left" vertical="center" wrapText="1"/>
    </xf>
    <xf numFmtId="0" fontId="3" fillId="0" borderId="8" xfId="1" applyFont="1" applyAlignment="1">
      <alignment horizontal="justify" vertical="center" wrapText="1"/>
    </xf>
    <xf numFmtId="0" fontId="3" fillId="0" borderId="25" xfId="1" quotePrefix="1" applyFont="1" applyBorder="1" applyAlignment="1" applyProtection="1">
      <alignment horizontal="justify" vertical="center" wrapText="1"/>
    </xf>
    <xf numFmtId="49" fontId="8" fillId="3" borderId="27" xfId="0" applyNumberFormat="1" applyFont="1" applyFill="1" applyBorder="1" applyAlignment="1" applyProtection="1">
      <alignment vertical="center" wrapText="1"/>
    </xf>
    <xf numFmtId="49" fontId="3" fillId="2" borderId="8" xfId="0" applyNumberFormat="1" applyFont="1" applyFill="1" applyBorder="1" applyAlignment="1" applyProtection="1">
      <alignment horizontal="right" vertical="center" wrapText="1"/>
    </xf>
    <xf numFmtId="0" fontId="21" fillId="0" borderId="8" xfId="1" quotePrefix="1" applyFont="1" applyAlignment="1">
      <alignment horizontal="justify" vertical="center" wrapText="1"/>
    </xf>
    <xf numFmtId="0" fontId="3" fillId="0" borderId="25" xfId="0" applyFont="1" applyFill="1" applyBorder="1" applyAlignment="1" applyProtection="1">
      <alignment horizontal="right" vertical="center" wrapText="1"/>
    </xf>
    <xf numFmtId="49" fontId="3" fillId="0" borderId="22" xfId="0" applyNumberFormat="1" applyFont="1" applyFill="1" applyBorder="1" applyAlignment="1" applyProtection="1">
      <alignment vertical="center" wrapText="1"/>
    </xf>
    <xf numFmtId="0" fontId="3" fillId="0" borderId="16" xfId="0" applyFont="1" applyFill="1" applyBorder="1" applyAlignment="1" applyProtection="1">
      <alignment horizontal="center" vertical="center" wrapText="1"/>
    </xf>
    <xf numFmtId="0" fontId="17" fillId="0" borderId="16" xfId="0" applyFont="1" applyFill="1" applyBorder="1" applyAlignment="1" applyProtection="1">
      <alignment horizontal="center" vertical="center" wrapText="1"/>
      <protection locked="0"/>
    </xf>
    <xf numFmtId="0" fontId="3" fillId="0" borderId="25" xfId="1" applyFont="1" applyBorder="1" applyAlignment="1">
      <alignment horizontal="justify" vertical="center" wrapText="1"/>
    </xf>
    <xf numFmtId="0" fontId="3" fillId="2" borderId="24" xfId="0" applyFont="1" applyFill="1" applyBorder="1" applyAlignment="1" applyProtection="1">
      <alignment horizontal="right" vertical="center" wrapText="1"/>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0" fontId="8" fillId="3" borderId="27"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horizontal="left" vertical="center" wrapText="1"/>
      <protection locked="0"/>
    </xf>
    <xf numFmtId="0" fontId="4" fillId="0" borderId="0" xfId="0" applyNumberFormat="1" applyFont="1" applyAlignment="1" applyProtection="1">
      <alignment wrapText="1"/>
      <protection locked="0"/>
    </xf>
    <xf numFmtId="0" fontId="4" fillId="2" borderId="8" xfId="0" applyFont="1" applyFill="1" applyBorder="1" applyAlignment="1" applyProtection="1">
      <alignment vertical="center" wrapText="1"/>
      <protection locked="0"/>
    </xf>
    <xf numFmtId="49" fontId="8" fillId="3" borderId="27" xfId="0" applyNumberFormat="1" applyFont="1" applyFill="1" applyBorder="1" applyAlignment="1" applyProtection="1">
      <alignment vertical="center" wrapText="1"/>
      <protection locked="0"/>
    </xf>
    <xf numFmtId="49" fontId="8" fillId="3" borderId="30" xfId="0" applyNumberFormat="1" applyFont="1" applyFill="1" applyBorder="1" applyAlignment="1" applyProtection="1">
      <alignment vertical="center" wrapText="1"/>
      <protection locked="0"/>
    </xf>
    <xf numFmtId="49" fontId="3" fillId="2" borderId="4" xfId="0" applyNumberFormat="1" applyFont="1" applyFill="1" applyBorder="1" applyAlignment="1" applyProtection="1">
      <alignment horizontal="justify" vertical="center" wrapText="1"/>
    </xf>
    <xf numFmtId="49" fontId="3" fillId="2" borderId="5" xfId="0" applyNumberFormat="1" applyFont="1" applyFill="1" applyBorder="1" applyAlignment="1" applyProtection="1">
      <alignment horizontal="justify" vertical="center" wrapText="1"/>
    </xf>
    <xf numFmtId="0" fontId="3" fillId="2" borderId="5" xfId="0" applyFont="1" applyFill="1" applyBorder="1" applyAlignment="1" applyProtection="1">
      <alignment horizontal="justify" vertical="center" wrapText="1"/>
    </xf>
    <xf numFmtId="0" fontId="3" fillId="2" borderId="6" xfId="0" applyFont="1" applyFill="1" applyBorder="1" applyAlignment="1" applyProtection="1">
      <alignment horizontal="justify" vertical="center" wrapText="1"/>
    </xf>
    <xf numFmtId="0" fontId="14" fillId="0" borderId="0" xfId="0" applyNumberFormat="1" applyFont="1" applyAlignment="1" applyProtection="1">
      <alignment horizontal="left" vertical="top" wrapText="1"/>
    </xf>
    <xf numFmtId="49" fontId="11" fillId="3" borderId="2" xfId="0" applyNumberFormat="1"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3" xfId="0" applyFont="1" applyFill="1" applyBorder="1" applyAlignment="1">
      <alignment horizontal="left" vertical="center" wrapText="1"/>
    </xf>
    <xf numFmtId="49" fontId="3" fillId="2" borderId="5" xfId="0" applyNumberFormat="1" applyFont="1" applyFill="1" applyBorder="1" applyAlignment="1" applyProtection="1">
      <alignment horizontal="right" vertical="center" wrapText="1"/>
    </xf>
    <xf numFmtId="49" fontId="3" fillId="2" borderId="6" xfId="0" applyNumberFormat="1" applyFont="1" applyFill="1" applyBorder="1" applyAlignment="1" applyProtection="1">
      <alignment horizontal="right" vertical="center" wrapText="1"/>
    </xf>
    <xf numFmtId="49" fontId="3" fillId="2" borderId="8" xfId="0" applyNumberFormat="1" applyFont="1" applyFill="1" applyBorder="1" applyAlignment="1" applyProtection="1">
      <alignment horizontal="right" vertical="center" wrapText="1"/>
    </xf>
    <xf numFmtId="49" fontId="3" fillId="2" borderId="11" xfId="0" applyNumberFormat="1" applyFont="1" applyFill="1" applyBorder="1" applyAlignment="1" applyProtection="1">
      <alignment horizontal="right" vertical="center" wrapText="1"/>
    </xf>
    <xf numFmtId="49" fontId="3" fillId="2" borderId="12" xfId="0" applyNumberFormat="1" applyFont="1" applyFill="1" applyBorder="1" applyAlignment="1" applyProtection="1">
      <alignment horizontal="right" vertical="center" wrapText="1"/>
    </xf>
    <xf numFmtId="49" fontId="7" fillId="2" borderId="35" xfId="0" applyNumberFormat="1" applyFont="1" applyFill="1" applyBorder="1" applyAlignment="1" applyProtection="1">
      <alignment horizontal="left" vertical="center" wrapText="1"/>
      <protection locked="0"/>
    </xf>
    <xf numFmtId="49" fontId="7" fillId="2" borderId="36" xfId="0" applyNumberFormat="1" applyFont="1" applyFill="1" applyBorder="1" applyAlignment="1" applyProtection="1">
      <alignment horizontal="left" vertical="center" wrapText="1"/>
      <protection locked="0"/>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49" fontId="7" fillId="2" borderId="37" xfId="0" applyNumberFormat="1" applyFont="1" applyFill="1" applyBorder="1" applyAlignment="1" applyProtection="1">
      <alignment horizontal="left" vertical="center" wrapText="1"/>
      <protection locked="0"/>
    </xf>
    <xf numFmtId="49" fontId="7" fillId="2" borderId="38" xfId="0" applyNumberFormat="1" applyFont="1" applyFill="1" applyBorder="1" applyAlignment="1" applyProtection="1">
      <alignment horizontal="left" vertical="center" wrapText="1"/>
      <protection locked="0"/>
    </xf>
    <xf numFmtId="49" fontId="8" fillId="3" borderId="27" xfId="0" applyNumberFormat="1" applyFont="1" applyFill="1" applyBorder="1" applyAlignment="1" applyProtection="1">
      <alignment horizontal="left" vertical="center" wrapText="1"/>
    </xf>
    <xf numFmtId="49" fontId="8" fillId="3" borderId="30" xfId="0" applyNumberFormat="1" applyFont="1" applyFill="1" applyBorder="1" applyAlignment="1" applyProtection="1">
      <alignment horizontal="left" vertical="center" wrapText="1"/>
    </xf>
    <xf numFmtId="49" fontId="8" fillId="3" borderId="27" xfId="0" applyNumberFormat="1" applyFont="1" applyFill="1" applyBorder="1" applyAlignment="1" applyProtection="1">
      <alignment vertical="center" wrapText="1"/>
    </xf>
    <xf numFmtId="49" fontId="8" fillId="3" borderId="30" xfId="0" applyNumberFormat="1" applyFont="1" applyFill="1" applyBorder="1" applyAlignment="1" applyProtection="1">
      <alignment vertical="center" wrapText="1"/>
    </xf>
    <xf numFmtId="49" fontId="20" fillId="2" borderId="8" xfId="0" applyNumberFormat="1" applyFont="1" applyFill="1" applyBorder="1" applyAlignment="1">
      <alignment horizontal="justify" vertical="center" wrapText="1"/>
    </xf>
    <xf numFmtId="49" fontId="20" fillId="2" borderId="21" xfId="0" applyNumberFormat="1" applyFont="1" applyFill="1" applyBorder="1" applyAlignment="1">
      <alignment horizontal="justify" vertical="center" wrapText="1"/>
    </xf>
    <xf numFmtId="49" fontId="6" fillId="2" borderId="8" xfId="0" applyNumberFormat="1" applyFont="1" applyFill="1" applyBorder="1" applyAlignment="1" applyProtection="1">
      <alignment horizontal="center" vertical="center" wrapText="1"/>
    </xf>
  </cellXfs>
  <cellStyles count="2">
    <cellStyle name="Normal" xfId="0" builtinId="0"/>
    <cellStyle name="Normal 2" xfId="1"/>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B6DDE8"/>
      <rgbColor rgb="FFFF2600"/>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7"/>
  <sheetViews>
    <sheetView showGridLines="0" tabSelected="1" view="pageLayout" zoomScale="85" zoomScaleNormal="70" zoomScaleSheetLayoutView="100" zoomScalePageLayoutView="85" workbookViewId="0">
      <selection activeCell="F16" sqref="F16"/>
    </sheetView>
  </sheetViews>
  <sheetFormatPr defaultColWidth="11.42578125" defaultRowHeight="14.25"/>
  <cols>
    <col min="1" max="1" width="5.42578125" style="24" customWidth="1"/>
    <col min="2" max="2" width="1.28515625" style="24" customWidth="1"/>
    <col min="3" max="3" width="72.5703125" style="100" customWidth="1"/>
    <col min="4" max="4" width="5.28515625" style="24" customWidth="1"/>
    <col min="5" max="5" width="11" style="101" customWidth="1"/>
    <col min="6" max="6" width="22.7109375" style="24" customWidth="1"/>
    <col min="7" max="7" width="15.140625" style="24" customWidth="1"/>
    <col min="8" max="8" width="47" style="24" customWidth="1"/>
    <col min="9" max="16384" width="11.42578125" style="24"/>
  </cols>
  <sheetData>
    <row r="1" spans="1:7" ht="20.25" customHeight="1">
      <c r="A1" s="142" t="s">
        <v>63</v>
      </c>
      <c r="B1" s="142"/>
      <c r="C1" s="142"/>
      <c r="D1" s="142"/>
      <c r="E1" s="142"/>
      <c r="F1" s="142"/>
      <c r="G1" s="142"/>
    </row>
    <row r="3" spans="1:7" ht="18" customHeight="1">
      <c r="A3" s="25"/>
      <c r="B3" s="26"/>
      <c r="C3" s="143" t="s">
        <v>54</v>
      </c>
      <c r="D3" s="143"/>
      <c r="E3" s="144"/>
      <c r="F3" s="144"/>
      <c r="G3" s="145"/>
    </row>
    <row r="4" spans="1:7" ht="18">
      <c r="A4" s="27"/>
      <c r="B4" s="28"/>
      <c r="C4" s="146" t="s">
        <v>0</v>
      </c>
      <c r="D4" s="146"/>
      <c r="E4" s="147"/>
      <c r="F4" s="151"/>
      <c r="G4" s="152"/>
    </row>
    <row r="5" spans="1:7" ht="18">
      <c r="A5" s="29"/>
      <c r="B5" s="30"/>
      <c r="C5" s="148" t="s">
        <v>1</v>
      </c>
      <c r="D5" s="148"/>
      <c r="E5" s="148"/>
      <c r="F5" s="153"/>
      <c r="G5" s="154"/>
    </row>
    <row r="6" spans="1:7" ht="18">
      <c r="A6" s="29"/>
      <c r="B6" s="30"/>
      <c r="C6" s="122"/>
      <c r="D6" s="122"/>
      <c r="E6" s="122" t="s">
        <v>19</v>
      </c>
      <c r="F6" s="130"/>
      <c r="G6" s="131"/>
    </row>
    <row r="7" spans="1:7" ht="18">
      <c r="A7" s="31"/>
      <c r="B7" s="32"/>
      <c r="C7" s="149" t="s">
        <v>2</v>
      </c>
      <c r="D7" s="149"/>
      <c r="E7" s="150"/>
      <c r="F7" s="155"/>
      <c r="G7" s="156"/>
    </row>
    <row r="8" spans="1:7" ht="36.75" customHeight="1">
      <c r="A8" s="138" t="s">
        <v>9</v>
      </c>
      <c r="B8" s="139"/>
      <c r="C8" s="140"/>
      <c r="D8" s="140"/>
      <c r="E8" s="140"/>
      <c r="F8" s="140"/>
      <c r="G8" s="141"/>
    </row>
    <row r="9" spans="1:7">
      <c r="A9" s="33"/>
      <c r="B9" s="34"/>
      <c r="C9" s="157" t="s">
        <v>3</v>
      </c>
      <c r="D9" s="157"/>
      <c r="E9" s="157"/>
      <c r="F9" s="157"/>
      <c r="G9" s="158"/>
    </row>
    <row r="10" spans="1:7" ht="112.5" customHeight="1">
      <c r="A10" s="35"/>
      <c r="B10" s="36"/>
      <c r="C10" s="161" t="s">
        <v>55</v>
      </c>
      <c r="D10" s="161"/>
      <c r="E10" s="161"/>
      <c r="F10" s="161"/>
      <c r="G10" s="162"/>
    </row>
    <row r="11" spans="1:7" ht="25.5">
      <c r="A11" s="37"/>
      <c r="B11" s="121"/>
      <c r="C11" s="157" t="s">
        <v>5</v>
      </c>
      <c r="D11" s="158"/>
      <c r="E11" s="38" t="s">
        <v>17</v>
      </c>
      <c r="F11" s="39" t="s">
        <v>8</v>
      </c>
      <c r="G11" s="40" t="s">
        <v>4</v>
      </c>
    </row>
    <row r="12" spans="1:7" ht="15">
      <c r="A12" s="41"/>
      <c r="B12" s="41"/>
      <c r="C12" s="163"/>
      <c r="D12" s="163"/>
      <c r="E12" s="163"/>
      <c r="F12" s="42"/>
      <c r="G12" s="42"/>
    </row>
    <row r="13" spans="1:7">
      <c r="A13" s="43">
        <v>1</v>
      </c>
      <c r="B13" s="44"/>
      <c r="C13" s="157" t="s">
        <v>10</v>
      </c>
      <c r="D13" s="157"/>
      <c r="E13" s="45">
        <f>SUM(E14:E24)</f>
        <v>2</v>
      </c>
      <c r="F13" s="132"/>
      <c r="G13" s="133"/>
    </row>
    <row r="14" spans="1:7" ht="15" customHeight="1">
      <c r="A14" s="46"/>
      <c r="B14" s="47"/>
      <c r="C14" s="48" t="s">
        <v>12</v>
      </c>
      <c r="D14" s="48"/>
      <c r="E14" s="49"/>
      <c r="F14" s="1"/>
      <c r="G14" s="2"/>
    </row>
    <row r="15" spans="1:7" ht="15" customHeight="1">
      <c r="A15" s="46"/>
      <c r="B15" s="47"/>
      <c r="C15" s="123" t="s">
        <v>61</v>
      </c>
      <c r="D15" s="48"/>
      <c r="E15" s="49"/>
      <c r="F15" s="1"/>
      <c r="G15" s="2"/>
    </row>
    <row r="16" spans="1:7" ht="45" customHeight="1">
      <c r="A16" s="46">
        <v>1</v>
      </c>
      <c r="B16" s="47"/>
      <c r="C16" s="115" t="s">
        <v>62</v>
      </c>
      <c r="D16" s="48"/>
      <c r="E16" s="51">
        <v>0.5</v>
      </c>
      <c r="F16" s="1"/>
      <c r="G16" s="2"/>
    </row>
    <row r="17" spans="1:7" ht="15" customHeight="1">
      <c r="A17" s="50"/>
      <c r="B17" s="47"/>
      <c r="D17" s="53"/>
      <c r="E17" s="51"/>
      <c r="F17" s="134"/>
      <c r="G17" s="2"/>
    </row>
    <row r="18" spans="1:7" ht="15" customHeight="1">
      <c r="A18" s="50"/>
      <c r="B18" s="47"/>
      <c r="C18" s="123" t="s">
        <v>56</v>
      </c>
      <c r="D18" s="53"/>
      <c r="E18" s="51"/>
      <c r="F18" s="3"/>
      <c r="G18" s="2"/>
    </row>
    <row r="19" spans="1:7" ht="15" customHeight="1">
      <c r="A19" s="50">
        <f>A16+1</f>
        <v>2</v>
      </c>
      <c r="B19" s="47"/>
      <c r="C19" s="115" t="s">
        <v>51</v>
      </c>
      <c r="D19" s="53"/>
      <c r="E19" s="51">
        <v>0.5</v>
      </c>
      <c r="F19" s="3"/>
      <c r="G19" s="2"/>
    </row>
    <row r="20" spans="1:7" ht="15" customHeight="1">
      <c r="A20" s="50">
        <f>A19+1</f>
        <v>3</v>
      </c>
      <c r="B20" s="47"/>
      <c r="C20" s="115" t="s">
        <v>52</v>
      </c>
      <c r="D20" s="53"/>
      <c r="E20" s="51">
        <v>0.5</v>
      </c>
      <c r="F20" s="3"/>
      <c r="G20" s="2"/>
    </row>
    <row r="21" spans="1:7" ht="15" customHeight="1">
      <c r="A21" s="50"/>
      <c r="B21" s="47"/>
      <c r="C21" s="115"/>
      <c r="D21" s="53"/>
      <c r="E21" s="51"/>
      <c r="F21" s="3"/>
      <c r="G21" s="2"/>
    </row>
    <row r="22" spans="1:7" ht="15" customHeight="1">
      <c r="A22" s="50"/>
      <c r="B22" s="47"/>
      <c r="C22" s="114" t="s">
        <v>21</v>
      </c>
      <c r="D22" s="53"/>
      <c r="E22" s="51"/>
      <c r="F22" s="3"/>
      <c r="G22" s="2"/>
    </row>
    <row r="23" spans="1:7" ht="15" customHeight="1">
      <c r="A23" s="50">
        <f>A20+1</f>
        <v>4</v>
      </c>
      <c r="B23" s="47"/>
      <c r="C23" s="115" t="s">
        <v>22</v>
      </c>
      <c r="D23" s="53"/>
      <c r="E23" s="51">
        <v>0.5</v>
      </c>
      <c r="F23" s="3"/>
      <c r="G23" s="2"/>
    </row>
    <row r="24" spans="1:7" ht="15" customHeight="1">
      <c r="A24" s="54"/>
      <c r="B24" s="55"/>
      <c r="C24" s="56"/>
      <c r="D24" s="57"/>
      <c r="E24" s="58"/>
      <c r="F24" s="23"/>
      <c r="G24" s="4"/>
    </row>
    <row r="25" spans="1:7">
      <c r="A25" s="47"/>
      <c r="B25" s="47"/>
      <c r="C25" s="59"/>
      <c r="D25" s="59"/>
      <c r="E25" s="36"/>
      <c r="F25" s="102"/>
      <c r="G25" s="103"/>
    </row>
    <row r="26" spans="1:7">
      <c r="A26" s="43">
        <v>2</v>
      </c>
      <c r="B26" s="61"/>
      <c r="C26" s="157" t="s">
        <v>20</v>
      </c>
      <c r="D26" s="158"/>
      <c r="E26" s="62">
        <f>SUM(E30:E63)</f>
        <v>10.5</v>
      </c>
      <c r="F26" s="104"/>
      <c r="G26" s="105"/>
    </row>
    <row r="27" spans="1:7" ht="15" customHeight="1">
      <c r="A27" s="46"/>
      <c r="B27" s="47"/>
      <c r="C27" s="63" t="s">
        <v>12</v>
      </c>
      <c r="D27" s="64"/>
      <c r="E27" s="49"/>
      <c r="F27" s="5"/>
      <c r="G27" s="6"/>
    </row>
    <row r="28" spans="1:7" ht="15" customHeight="1">
      <c r="A28" s="46"/>
      <c r="B28" s="47"/>
      <c r="C28" s="63"/>
      <c r="D28" s="48"/>
      <c r="E28" s="49"/>
      <c r="F28" s="116"/>
      <c r="G28" s="6"/>
    </row>
    <row r="29" spans="1:7" ht="15" customHeight="1">
      <c r="A29" s="46"/>
      <c r="B29" s="47"/>
      <c r="C29" s="114" t="s">
        <v>23</v>
      </c>
      <c r="D29" s="48"/>
      <c r="E29" s="49"/>
      <c r="F29" s="116"/>
      <c r="G29" s="6"/>
    </row>
    <row r="30" spans="1:7" ht="15" customHeight="1">
      <c r="A30" s="46">
        <f>A23+1</f>
        <v>5</v>
      </c>
      <c r="B30" s="47"/>
      <c r="C30" s="115" t="s">
        <v>24</v>
      </c>
      <c r="D30" s="48"/>
      <c r="E30" s="51">
        <v>0.75</v>
      </c>
      <c r="F30" s="116"/>
      <c r="G30" s="6"/>
    </row>
    <row r="31" spans="1:7" ht="15" customHeight="1">
      <c r="A31" s="46">
        <f>A30+1</f>
        <v>6</v>
      </c>
      <c r="B31" s="47"/>
      <c r="C31" s="115" t="s">
        <v>25</v>
      </c>
      <c r="D31" s="48"/>
      <c r="E31" s="51">
        <v>0.75</v>
      </c>
      <c r="F31" s="116"/>
      <c r="G31" s="6"/>
    </row>
    <row r="32" spans="1:7" ht="15" customHeight="1">
      <c r="A32" s="46">
        <f>A31+1</f>
        <v>7</v>
      </c>
      <c r="B32" s="47"/>
      <c r="C32" s="115" t="s">
        <v>26</v>
      </c>
      <c r="D32" s="48"/>
      <c r="E32" s="51">
        <v>0.25</v>
      </c>
      <c r="F32" s="116"/>
      <c r="G32" s="6"/>
    </row>
    <row r="33" spans="1:7" ht="15" customHeight="1">
      <c r="A33" s="46">
        <f>A32+1</f>
        <v>8</v>
      </c>
      <c r="B33" s="47"/>
      <c r="C33" s="115" t="s">
        <v>59</v>
      </c>
      <c r="D33" s="48"/>
      <c r="E33" s="51">
        <v>0.25</v>
      </c>
      <c r="F33" s="116"/>
      <c r="G33" s="6"/>
    </row>
    <row r="34" spans="1:7" ht="15" customHeight="1">
      <c r="A34" s="46">
        <f>A33+1</f>
        <v>9</v>
      </c>
      <c r="B34" s="47"/>
      <c r="C34" s="115" t="s">
        <v>60</v>
      </c>
      <c r="D34" s="48"/>
      <c r="E34" s="51">
        <v>0.25</v>
      </c>
      <c r="F34" s="116"/>
      <c r="G34" s="6"/>
    </row>
    <row r="35" spans="1:7" ht="15" customHeight="1">
      <c r="A35" s="46"/>
      <c r="B35" s="47"/>
      <c r="C35" s="52" t="s">
        <v>29</v>
      </c>
      <c r="D35" s="48"/>
      <c r="E35" s="51"/>
      <c r="F35" s="116"/>
      <c r="G35" s="6"/>
    </row>
    <row r="36" spans="1:7" ht="15" customHeight="1">
      <c r="A36" s="46">
        <f>A34+1</f>
        <v>10</v>
      </c>
      <c r="B36" s="47"/>
      <c r="C36" s="117" t="s">
        <v>30</v>
      </c>
      <c r="D36" s="48"/>
      <c r="E36" s="51">
        <v>0.25</v>
      </c>
      <c r="F36" s="116"/>
      <c r="G36" s="6"/>
    </row>
    <row r="37" spans="1:7" ht="15" customHeight="1">
      <c r="A37" s="46">
        <f>A36+1</f>
        <v>11</v>
      </c>
      <c r="B37" s="47"/>
      <c r="C37" s="118" t="s">
        <v>31</v>
      </c>
      <c r="D37" s="48"/>
      <c r="E37" s="51">
        <v>0.25</v>
      </c>
      <c r="F37" s="116"/>
      <c r="G37" s="6"/>
    </row>
    <row r="38" spans="1:7" ht="15" customHeight="1">
      <c r="A38" s="46">
        <f t="shared" ref="A38:A39" si="0">A37+1</f>
        <v>12</v>
      </c>
      <c r="B38" s="47"/>
      <c r="C38" s="118" t="s">
        <v>32</v>
      </c>
      <c r="D38" s="48"/>
      <c r="E38" s="51">
        <v>0.25</v>
      </c>
      <c r="F38" s="116"/>
      <c r="G38" s="6"/>
    </row>
    <row r="39" spans="1:7" ht="15" customHeight="1">
      <c r="A39" s="46">
        <f t="shared" si="0"/>
        <v>13</v>
      </c>
      <c r="B39" s="47"/>
      <c r="C39" s="118" t="s">
        <v>33</v>
      </c>
      <c r="D39" s="48"/>
      <c r="E39" s="51">
        <v>0.25</v>
      </c>
      <c r="F39" s="116"/>
      <c r="G39" s="6"/>
    </row>
    <row r="40" spans="1:7" ht="15" customHeight="1">
      <c r="A40" s="46"/>
      <c r="B40" s="47"/>
      <c r="C40" s="115"/>
      <c r="D40" s="48"/>
      <c r="E40" s="51"/>
      <c r="F40" s="116"/>
      <c r="G40" s="6"/>
    </row>
    <row r="41" spans="1:7" ht="15" customHeight="1">
      <c r="A41" s="46"/>
      <c r="B41" s="47"/>
      <c r="C41" s="123" t="s">
        <v>57</v>
      </c>
      <c r="D41" s="48"/>
      <c r="E41" s="51"/>
      <c r="F41" s="116"/>
      <c r="G41" s="6"/>
    </row>
    <row r="42" spans="1:7" ht="15" customHeight="1">
      <c r="A42" s="50">
        <f>A39+1</f>
        <v>14</v>
      </c>
      <c r="B42" s="47"/>
      <c r="C42" s="52" t="s">
        <v>28</v>
      </c>
      <c r="D42" s="53"/>
      <c r="E42" s="51">
        <v>0.5</v>
      </c>
      <c r="F42" s="7"/>
      <c r="G42" s="2"/>
    </row>
    <row r="43" spans="1:7" ht="15" customHeight="1">
      <c r="A43" s="50">
        <f>A42+1</f>
        <v>15</v>
      </c>
      <c r="B43" s="47"/>
      <c r="C43" s="52" t="s">
        <v>50</v>
      </c>
      <c r="D43" s="53"/>
      <c r="E43" s="51">
        <v>0.25</v>
      </c>
      <c r="F43" s="7"/>
      <c r="G43" s="2"/>
    </row>
    <row r="44" spans="1:7" ht="15" customHeight="1">
      <c r="A44" s="50">
        <f>A43+1</f>
        <v>16</v>
      </c>
      <c r="B44" s="47"/>
      <c r="C44" s="52" t="s">
        <v>34</v>
      </c>
      <c r="D44" s="53"/>
      <c r="E44" s="51">
        <v>0.5</v>
      </c>
      <c r="F44" s="7"/>
      <c r="G44" s="2"/>
    </row>
    <row r="45" spans="1:7" ht="15" customHeight="1">
      <c r="A45" s="50">
        <f>A44+1</f>
        <v>17</v>
      </c>
      <c r="B45" s="47"/>
      <c r="C45" s="52" t="s">
        <v>35</v>
      </c>
      <c r="D45" s="53"/>
      <c r="E45" s="51">
        <v>0.75</v>
      </c>
      <c r="F45" s="7"/>
      <c r="G45" s="2"/>
    </row>
    <row r="46" spans="1:7" ht="15" customHeight="1">
      <c r="A46" s="50">
        <f>A45+1</f>
        <v>18</v>
      </c>
      <c r="B46" s="47"/>
      <c r="C46" s="52" t="s">
        <v>36</v>
      </c>
      <c r="D46" s="53"/>
      <c r="E46" s="65">
        <v>0.75</v>
      </c>
      <c r="F46" s="7"/>
      <c r="G46" s="2"/>
    </row>
    <row r="47" spans="1:7" ht="15" customHeight="1">
      <c r="A47" s="50">
        <f>A46+1</f>
        <v>19</v>
      </c>
      <c r="B47" s="47"/>
      <c r="C47" s="52" t="s">
        <v>37</v>
      </c>
      <c r="D47" s="53"/>
      <c r="E47" s="65">
        <v>0.25</v>
      </c>
      <c r="F47" s="7"/>
      <c r="G47" s="2"/>
    </row>
    <row r="48" spans="1:7" ht="15" customHeight="1">
      <c r="A48" s="50"/>
      <c r="B48" s="47"/>
      <c r="D48" s="53"/>
      <c r="E48" s="65"/>
      <c r="F48" s="7"/>
      <c r="G48" s="2"/>
    </row>
    <row r="49" spans="1:7" ht="15" customHeight="1">
      <c r="A49" s="50"/>
      <c r="B49" s="47"/>
      <c r="C49" s="114" t="s">
        <v>27</v>
      </c>
      <c r="D49" s="53"/>
      <c r="E49" s="65"/>
      <c r="F49" s="7"/>
      <c r="G49" s="2"/>
    </row>
    <row r="50" spans="1:7" ht="15" customHeight="1">
      <c r="A50" s="50"/>
      <c r="B50" s="47"/>
      <c r="C50" s="119" t="s">
        <v>29</v>
      </c>
      <c r="D50" s="53"/>
      <c r="E50" s="65"/>
      <c r="F50" s="7"/>
      <c r="G50" s="2"/>
    </row>
    <row r="51" spans="1:7" ht="15" customHeight="1">
      <c r="A51" s="50">
        <f>A47+1</f>
        <v>20</v>
      </c>
      <c r="B51" s="47"/>
      <c r="C51" s="119" t="s">
        <v>38</v>
      </c>
      <c r="D51" s="53"/>
      <c r="E51" s="65">
        <v>0.25</v>
      </c>
      <c r="F51" s="7"/>
      <c r="G51" s="2"/>
    </row>
    <row r="52" spans="1:7" ht="15" customHeight="1">
      <c r="A52" s="50">
        <f>A51+1</f>
        <v>21</v>
      </c>
      <c r="B52" s="47"/>
      <c r="C52" s="117" t="s">
        <v>39</v>
      </c>
      <c r="D52" s="53"/>
      <c r="E52" s="65">
        <v>0.25</v>
      </c>
      <c r="F52" s="7"/>
      <c r="G52" s="2"/>
    </row>
    <row r="53" spans="1:7" ht="15" customHeight="1">
      <c r="A53" s="50">
        <f>A52+1</f>
        <v>22</v>
      </c>
      <c r="B53" s="47"/>
      <c r="C53" s="117" t="s">
        <v>40</v>
      </c>
      <c r="D53" s="53"/>
      <c r="E53" s="65">
        <v>0.25</v>
      </c>
      <c r="F53" s="7"/>
      <c r="G53" s="2"/>
    </row>
    <row r="54" spans="1:7" ht="15" customHeight="1">
      <c r="A54" s="50">
        <f>A53+1</f>
        <v>23</v>
      </c>
      <c r="B54" s="47"/>
      <c r="C54" s="117" t="s">
        <v>41</v>
      </c>
      <c r="D54" s="53"/>
      <c r="E54" s="65">
        <v>0.25</v>
      </c>
      <c r="F54" s="7"/>
      <c r="G54" s="2"/>
    </row>
    <row r="55" spans="1:7" ht="15" customHeight="1">
      <c r="A55" s="50"/>
      <c r="B55" s="47"/>
      <c r="C55" s="117"/>
      <c r="D55" s="53"/>
      <c r="E55" s="65"/>
      <c r="F55" s="7"/>
      <c r="G55" s="2"/>
    </row>
    <row r="56" spans="1:7" ht="15" customHeight="1">
      <c r="A56" s="50"/>
      <c r="B56" s="47"/>
      <c r="C56" s="123" t="s">
        <v>58</v>
      </c>
      <c r="D56" s="53"/>
      <c r="E56" s="65"/>
      <c r="F56" s="7"/>
      <c r="G56" s="2"/>
    </row>
    <row r="57" spans="1:7" ht="30" customHeight="1">
      <c r="A57" s="50">
        <f>A54+1</f>
        <v>24</v>
      </c>
      <c r="B57" s="47"/>
      <c r="C57" s="119" t="s">
        <v>47</v>
      </c>
      <c r="D57" s="53"/>
      <c r="E57" s="65">
        <v>1.25</v>
      </c>
      <c r="F57" s="7"/>
      <c r="G57" s="2"/>
    </row>
    <row r="58" spans="1:7" ht="30" customHeight="1">
      <c r="A58" s="50">
        <f>A57+1</f>
        <v>25</v>
      </c>
      <c r="B58" s="47"/>
      <c r="C58" s="119" t="s">
        <v>42</v>
      </c>
      <c r="D58" s="53"/>
      <c r="E58" s="65">
        <v>0.5</v>
      </c>
      <c r="F58" s="7"/>
      <c r="G58" s="2"/>
    </row>
    <row r="59" spans="1:7" ht="45" customHeight="1">
      <c r="A59" s="50">
        <f>A58+1</f>
        <v>26</v>
      </c>
      <c r="B59" s="47"/>
      <c r="C59" s="119" t="s">
        <v>48</v>
      </c>
      <c r="D59" s="53"/>
      <c r="E59" s="65">
        <v>0.75</v>
      </c>
      <c r="F59" s="7"/>
      <c r="G59" s="2"/>
    </row>
    <row r="60" spans="1:7" ht="15" customHeight="1">
      <c r="A60" s="50"/>
      <c r="B60" s="47"/>
      <c r="C60" s="117"/>
      <c r="D60" s="53"/>
      <c r="E60" s="65"/>
      <c r="F60" s="7"/>
      <c r="G60" s="2"/>
    </row>
    <row r="61" spans="1:7" ht="15" customHeight="1">
      <c r="A61" s="50"/>
      <c r="B61" s="47"/>
      <c r="C61" s="114" t="s">
        <v>43</v>
      </c>
      <c r="D61" s="53"/>
      <c r="E61" s="65"/>
      <c r="F61" s="7"/>
      <c r="G61" s="2"/>
    </row>
    <row r="62" spans="1:7" ht="30" customHeight="1">
      <c r="A62" s="50">
        <f>A59+1</f>
        <v>27</v>
      </c>
      <c r="B62" s="47"/>
      <c r="C62" s="119" t="s">
        <v>53</v>
      </c>
      <c r="D62" s="53"/>
      <c r="E62" s="65">
        <v>0.75</v>
      </c>
      <c r="F62" s="7"/>
      <c r="G62" s="2"/>
    </row>
    <row r="63" spans="1:7" ht="15" customHeight="1">
      <c r="A63" s="54"/>
      <c r="B63" s="55"/>
      <c r="C63" s="120"/>
      <c r="D63" s="66"/>
      <c r="E63" s="67"/>
      <c r="F63" s="8"/>
      <c r="G63" s="4"/>
    </row>
    <row r="64" spans="1:7" ht="15" customHeight="1">
      <c r="A64" s="47"/>
      <c r="B64" s="47"/>
      <c r="C64" s="59"/>
      <c r="D64" s="59"/>
      <c r="E64" s="36"/>
      <c r="F64" s="102"/>
      <c r="G64" s="103"/>
    </row>
    <row r="65" spans="1:7" ht="15" customHeight="1">
      <c r="A65" s="43">
        <f>A26+1</f>
        <v>3</v>
      </c>
      <c r="B65" s="61"/>
      <c r="C65" s="159" t="s">
        <v>44</v>
      </c>
      <c r="D65" s="160"/>
      <c r="E65" s="68">
        <f>SUM(E66:E70)</f>
        <v>1.5</v>
      </c>
      <c r="F65" s="106"/>
      <c r="G65" s="107"/>
    </row>
    <row r="66" spans="1:7" ht="15" customHeight="1">
      <c r="A66" s="46"/>
      <c r="B66" s="47"/>
      <c r="C66" s="69" t="s">
        <v>12</v>
      </c>
      <c r="D66" s="70"/>
      <c r="E66" s="71"/>
      <c r="F66" s="9"/>
      <c r="G66" s="10"/>
    </row>
    <row r="67" spans="1:7" ht="15" customHeight="1">
      <c r="A67" s="46"/>
      <c r="B67" s="47"/>
      <c r="C67" s="69"/>
      <c r="D67" s="70"/>
      <c r="E67" s="71"/>
      <c r="F67" s="9"/>
      <c r="G67" s="10"/>
    </row>
    <row r="68" spans="1:7" ht="15" customHeight="1">
      <c r="A68" s="46"/>
      <c r="B68" s="47"/>
      <c r="C68" s="114" t="s">
        <v>45</v>
      </c>
      <c r="D68" s="70"/>
      <c r="E68" s="71"/>
      <c r="F68" s="9"/>
      <c r="G68" s="10"/>
    </row>
    <row r="69" spans="1:7" ht="30" customHeight="1">
      <c r="A69" s="46">
        <f>A62+1</f>
        <v>28</v>
      </c>
      <c r="B69" s="47"/>
      <c r="C69" s="119" t="s">
        <v>46</v>
      </c>
      <c r="D69" s="70"/>
      <c r="E69" s="71">
        <v>1.5</v>
      </c>
      <c r="F69" s="9"/>
      <c r="G69" s="10"/>
    </row>
    <row r="70" spans="1:7" ht="15" customHeight="1">
      <c r="A70" s="72"/>
      <c r="B70" s="73"/>
      <c r="C70" s="74"/>
      <c r="D70" s="75"/>
      <c r="E70" s="76"/>
      <c r="F70" s="11"/>
      <c r="G70" s="12"/>
    </row>
    <row r="71" spans="1:7">
      <c r="A71" s="47"/>
      <c r="B71" s="47"/>
      <c r="C71" s="59"/>
      <c r="D71" s="59"/>
      <c r="E71" s="36"/>
      <c r="F71" s="102"/>
      <c r="G71" s="103"/>
    </row>
    <row r="72" spans="1:7">
      <c r="A72" s="43">
        <v>4</v>
      </c>
      <c r="B72" s="61"/>
      <c r="C72" s="159" t="s">
        <v>11</v>
      </c>
      <c r="D72" s="160"/>
      <c r="E72" s="68">
        <f>SUM(E73:E74)</f>
        <v>1</v>
      </c>
      <c r="F72" s="106"/>
      <c r="G72" s="107"/>
    </row>
    <row r="73" spans="1:7" ht="19.5" customHeight="1">
      <c r="A73" s="46"/>
      <c r="B73" s="47"/>
      <c r="C73" s="69" t="s">
        <v>12</v>
      </c>
      <c r="D73" s="70"/>
      <c r="E73" s="71"/>
      <c r="F73" s="9"/>
      <c r="G73" s="10"/>
    </row>
    <row r="74" spans="1:7" ht="15" customHeight="1">
      <c r="A74" s="129">
        <f>A69+1</f>
        <v>29</v>
      </c>
      <c r="B74" s="124"/>
      <c r="C74" s="128" t="s">
        <v>49</v>
      </c>
      <c r="D74" s="125"/>
      <c r="E74" s="126">
        <v>1</v>
      </c>
      <c r="F74" s="127"/>
      <c r="G74" s="12"/>
    </row>
    <row r="75" spans="1:7" s="79" customFormat="1">
      <c r="A75" s="77"/>
      <c r="B75" s="47"/>
      <c r="C75" s="78"/>
      <c r="D75" s="78"/>
      <c r="E75" s="36"/>
      <c r="F75" s="108"/>
      <c r="G75" s="109"/>
    </row>
    <row r="76" spans="1:7">
      <c r="A76" s="43">
        <v>5</v>
      </c>
      <c r="B76" s="80"/>
      <c r="C76" s="157" t="s">
        <v>6</v>
      </c>
      <c r="D76" s="158"/>
      <c r="E76" s="68">
        <f>SUM(E78:E79)</f>
        <v>2.75</v>
      </c>
      <c r="F76" s="110"/>
      <c r="G76" s="111"/>
    </row>
    <row r="77" spans="1:7" ht="15" customHeight="1">
      <c r="A77" s="46"/>
      <c r="B77" s="47"/>
      <c r="C77" s="48" t="s">
        <v>12</v>
      </c>
      <c r="D77" s="48"/>
      <c r="E77" s="81"/>
      <c r="F77" s="13"/>
      <c r="G77" s="14"/>
    </row>
    <row r="78" spans="1:7" ht="15" customHeight="1">
      <c r="A78" s="82">
        <f>A74+1</f>
        <v>30</v>
      </c>
      <c r="B78" s="47"/>
      <c r="C78" s="83" t="s">
        <v>13</v>
      </c>
      <c r="D78" s="84"/>
      <c r="E78" s="85">
        <v>2</v>
      </c>
      <c r="F78" s="13"/>
      <c r="G78" s="15"/>
    </row>
    <row r="79" spans="1:7" ht="30" customHeight="1">
      <c r="A79" s="86">
        <f>A78+1</f>
        <v>31</v>
      </c>
      <c r="B79" s="55"/>
      <c r="C79" s="87" t="s">
        <v>14</v>
      </c>
      <c r="D79" s="88"/>
      <c r="E79" s="89">
        <v>0.75</v>
      </c>
      <c r="F79" s="16"/>
      <c r="G79" s="17"/>
    </row>
    <row r="80" spans="1:7">
      <c r="A80" s="47"/>
      <c r="B80" s="47"/>
      <c r="C80" s="59"/>
      <c r="D80" s="60"/>
      <c r="E80" s="36"/>
      <c r="F80" s="102"/>
      <c r="G80" s="103"/>
    </row>
    <row r="81" spans="1:7" ht="15">
      <c r="A81" s="43">
        <v>6</v>
      </c>
      <c r="B81" s="80"/>
      <c r="C81" s="157" t="s">
        <v>7</v>
      </c>
      <c r="D81" s="158"/>
      <c r="E81" s="68">
        <f>SUM(E83:E85)</f>
        <v>2.25</v>
      </c>
      <c r="F81" s="112"/>
      <c r="G81" s="113"/>
    </row>
    <row r="82" spans="1:7" ht="17.25" customHeight="1">
      <c r="A82" s="90"/>
      <c r="B82" s="91"/>
      <c r="C82" s="48" t="s">
        <v>12</v>
      </c>
      <c r="D82" s="92"/>
      <c r="E82" s="49"/>
      <c r="F82" s="5"/>
      <c r="G82" s="18"/>
    </row>
    <row r="83" spans="1:7" ht="45" customHeight="1">
      <c r="A83" s="82">
        <f>A79+1</f>
        <v>32</v>
      </c>
      <c r="B83" s="47"/>
      <c r="C83" s="93" t="s">
        <v>15</v>
      </c>
      <c r="D83" s="94"/>
      <c r="E83" s="95">
        <v>0.75</v>
      </c>
      <c r="F83" s="19"/>
      <c r="G83" s="20"/>
    </row>
    <row r="84" spans="1:7" ht="30" customHeight="1">
      <c r="A84" s="82">
        <f>A83+1</f>
        <v>33</v>
      </c>
      <c r="B84" s="47"/>
      <c r="C84" s="93" t="s">
        <v>18</v>
      </c>
      <c r="D84" s="94"/>
      <c r="E84" s="95">
        <v>0.75</v>
      </c>
      <c r="F84" s="19"/>
      <c r="G84" s="20"/>
    </row>
    <row r="85" spans="1:7" ht="45" customHeight="1">
      <c r="A85" s="86">
        <f>A84+1</f>
        <v>34</v>
      </c>
      <c r="B85" s="55"/>
      <c r="C85" s="96" t="s">
        <v>16</v>
      </c>
      <c r="D85" s="97"/>
      <c r="E85" s="98">
        <v>0.75</v>
      </c>
      <c r="F85" s="21"/>
      <c r="G85" s="22"/>
    </row>
    <row r="86" spans="1:7">
      <c r="A86" s="99"/>
      <c r="B86" s="99"/>
      <c r="C86" s="59"/>
      <c r="D86" s="60"/>
      <c r="E86" s="36"/>
      <c r="F86" s="102"/>
      <c r="G86" s="135"/>
    </row>
    <row r="87" spans="1:7" ht="15" customHeight="1">
      <c r="A87" s="33"/>
      <c r="B87" s="34"/>
      <c r="C87" s="121"/>
      <c r="D87" s="121"/>
      <c r="E87" s="68">
        <f>E13+E26+E65+E72+E76+E81</f>
        <v>20</v>
      </c>
      <c r="F87" s="136"/>
      <c r="G87" s="137"/>
    </row>
  </sheetData>
  <sheetProtection algorithmName="SHA-512" hashValue="Q+YbJ5msghMpxgalKhEuzcQAPd8H/8cfpryUKfVXMJ6ci9BbM6Xk4QxQ+i4NiFXne8JbNVd4/o37qBjHdUPHyg==" saltValue="tjRxPP9gxgpwCmLFMvS0wg==" spinCount="100000" sheet="1" objects="1" scenarios="1"/>
  <dataConsolidate/>
  <mergeCells count="19">
    <mergeCell ref="C26:D26"/>
    <mergeCell ref="C72:D72"/>
    <mergeCell ref="C76:D76"/>
    <mergeCell ref="C81:D81"/>
    <mergeCell ref="C9:G9"/>
    <mergeCell ref="C10:G10"/>
    <mergeCell ref="C11:D11"/>
    <mergeCell ref="C12:E12"/>
    <mergeCell ref="C13:D13"/>
    <mergeCell ref="C65:D65"/>
    <mergeCell ref="A8:G8"/>
    <mergeCell ref="A1:G1"/>
    <mergeCell ref="C3:G3"/>
    <mergeCell ref="C4:E4"/>
    <mergeCell ref="C5:E5"/>
    <mergeCell ref="C7:E7"/>
    <mergeCell ref="F4:G4"/>
    <mergeCell ref="F5:G5"/>
    <mergeCell ref="F7:G7"/>
  </mergeCells>
  <pageMargins left="0.19685" right="0.19685" top="0.82205882352941173" bottom="0.75514705882352939" header="0.31496099999999999" footer="0.33455882352941174"/>
  <pageSetup paperSize="9" scale="7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D2A0A03A468343A3010830F2D5D523" ma:contentTypeVersion="13" ma:contentTypeDescription="Crea un document nou" ma:contentTypeScope="" ma:versionID="3134c1e80bb862f5380c832eef5e4c5f">
  <xsd:schema xmlns:xsd="http://www.w3.org/2001/XMLSchema" xmlns:xs="http://www.w3.org/2001/XMLSchema" xmlns:p="http://schemas.microsoft.com/office/2006/metadata/properties" xmlns:ns3="3280b30b-f77b-4166-87b4-0a7f2b62fe23" xmlns:ns4="22c29554-616d-4e62-97ea-2b52edf34c90" targetNamespace="http://schemas.microsoft.com/office/2006/metadata/properties" ma:root="true" ma:fieldsID="c1382c52c01ae44d80b0c6f798f6510a" ns3:_="" ns4:_="">
    <xsd:import namespace="3280b30b-f77b-4166-87b4-0a7f2b62fe23"/>
    <xsd:import namespace="22c29554-616d-4e62-97ea-2b52edf34c9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0b30b-f77b-4166-87b4-0a7f2b62fe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2c29554-616d-4e62-97ea-2b52edf34c90" elementFormDefault="qualified">
    <xsd:import namespace="http://schemas.microsoft.com/office/2006/documentManagement/types"/>
    <xsd:import namespace="http://schemas.microsoft.com/office/infopath/2007/PartnerControls"/>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element name="SharingHintHash" ma:index="19" nillable="true" ma:displayName="Hash de la indicació per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21DF2B-C94F-46B7-932A-E58CA1147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0b30b-f77b-4166-87b4-0a7f2b62fe23"/>
    <ds:schemaRef ds:uri="22c29554-616d-4e62-97ea-2b52edf34c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57C585-8087-48A9-BEC7-65A3BF05E470}">
  <ds:schemaRefs>
    <ds:schemaRef ds:uri="http://purl.org/dc/elements/1.1/"/>
    <ds:schemaRef ds:uri="3280b30b-f77b-4166-87b4-0a7f2b62fe23"/>
    <ds:schemaRef ds:uri="http://purl.org/dc/dcmitype/"/>
    <ds:schemaRef ds:uri="http://schemas.microsoft.com/office/infopath/2007/PartnerControls"/>
    <ds:schemaRef ds:uri="http://schemas.microsoft.com/office/2006/documentManagement/types"/>
    <ds:schemaRef ds:uri="http://purl.org/dc/terms/"/>
    <ds:schemaRef ds:uri="http://schemas.microsoft.com/office/2006/metadata/properties"/>
    <ds:schemaRef ds:uri="http://schemas.openxmlformats.org/package/2006/metadata/core-properties"/>
    <ds:schemaRef ds:uri="22c29554-616d-4e62-97ea-2b52edf34c90"/>
    <ds:schemaRef ds:uri="http://www.w3.org/XML/1998/namespace"/>
  </ds:schemaRefs>
</ds:datastoreItem>
</file>

<file path=customXml/itemProps3.xml><?xml version="1.0" encoding="utf-8"?>
<ds:datastoreItem xmlns:ds="http://schemas.openxmlformats.org/officeDocument/2006/customXml" ds:itemID="{9EFFB769-6266-45EB-987B-E4D128D8E2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ANNEX B. Model oferta tècnica</vt:lpstr>
      <vt:lpstr>'ANNEX B. Model oferta tècnica'!Àrea_d'impressió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77743401C</dc:creator>
  <cp:lastModifiedBy>David Morea Martín</cp:lastModifiedBy>
  <cp:lastPrinted>2025-06-17T10:43:23Z</cp:lastPrinted>
  <dcterms:created xsi:type="dcterms:W3CDTF">2021-12-23T12:52:47Z</dcterms:created>
  <dcterms:modified xsi:type="dcterms:W3CDTF">2025-11-12T07:16:12Z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0x010100BED2A0A03A468343A3010830F2D5D523</vt:lpwstr>
  </property>
</Properties>
</file>